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<sst xmlns="http://schemas.openxmlformats.org/spreadsheetml/2006/main" count="15" uniqueCount="15">
  <si>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gradients for roads, railway tracks</t>
  </si>
  <si>
    <t>sr no</t>
  </si>
  <si>
    <t>in %</t>
  </si>
  <si>
    <t>in degrees</t>
  </si>
  <si>
    <t>1in</t>
  </si>
  <si>
    <t>rise or fall in</t>
  </si>
  <si>
    <t>metres / km</t>
  </si>
  <si>
    <t>slope gradient</t>
  </si>
  <si>
    <t>rs 28</t>
  </si>
  <si>
    <t>final</t>
  </si>
  <si>
    <t>made partially active</t>
  </si>
  <si>
    <t>inputs</t>
  </si>
  <si>
    <t>calculated outputs</t>
  </si>
  <si>
    <t>30/12/06</t>
  </si>
  <si>
    <t>W1.22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</si>
</sst>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7">
      <selection activeCell="F37" sqref="F37"/>
    </sheetView>
  </sheetViews>
  <sheetFormatPr defaultColWidth="9.140625" defaultRowHeight="12.75"/>
  <cols>
    <col min="1" max="1" width="6.7109375" style="0" customWidth="1"/>
    <col min="2" max="4" width="10.7109375" style="0" customWidth="1"/>
    <col min="5" max="5" width="11.00390625" style="0" customWidth="1"/>
  </cols>
  <sheetData>
    <row r="2" ht="12.75">
      <c r="B2" s="3" t="s">
        <v>14</v>
      </c>
    </row>
    <row r="5" spans="3:7" ht="12.75">
      <c r="C5" s="2"/>
      <c r="D5" s="2"/>
      <c r="E5" s="2"/>
      <c r="F5" s="2"/>
      <c r="G5" s="2"/>
    </row>
    <row r="6" spans="3:7" ht="12.75">
      <c r="C6" s="9" t="s">
        <v>0</v>
      </c>
      <c r="D6" s="9"/>
      <c r="E6" s="9"/>
      <c r="F6" s="9"/>
      <c r="G6" s="9"/>
    </row>
    <row r="9" spans="1:5" ht="12.75">
      <c r="A9" s="2" t="s">
        <v>1</v>
      </c>
      <c r="B9" s="9" t="s">
        <v>7</v>
      </c>
      <c r="C9" s="9"/>
      <c r="D9" s="9"/>
      <c r="E9" s="2"/>
    </row>
    <row r="10" spans="1:5" ht="12.75">
      <c r="A10" s="2"/>
      <c r="B10" s="3" t="s">
        <v>4</v>
      </c>
      <c r="C10" s="3" t="s">
        <v>2</v>
      </c>
      <c r="D10" s="3" t="s">
        <v>3</v>
      </c>
      <c r="E10" s="3" t="s">
        <v>5</v>
      </c>
    </row>
    <row r="11" spans="1:5" ht="12.75">
      <c r="A11" s="2"/>
      <c r="B11" s="2"/>
      <c r="C11" s="2"/>
      <c r="D11" s="2"/>
      <c r="E11" s="2" t="s">
        <v>6</v>
      </c>
    </row>
    <row r="12" ht="12.75">
      <c r="F12" s="1"/>
    </row>
    <row r="14" spans="1:5" ht="12.75">
      <c r="A14" s="1">
        <v>1</v>
      </c>
      <c r="B14" s="4">
        <v>7</v>
      </c>
      <c r="C14" s="5">
        <f>100/B14</f>
        <v>14.285714285714286</v>
      </c>
      <c r="D14" s="4">
        <v>8.13</v>
      </c>
      <c r="E14" s="6">
        <f>+(C14/100)*1000</f>
        <v>142.8571428571429</v>
      </c>
    </row>
    <row r="15" spans="1:5" ht="12.75">
      <c r="A15" s="1">
        <f>+A14+1</f>
        <v>2</v>
      </c>
      <c r="B15" s="4">
        <f>+B14+1</f>
        <v>8</v>
      </c>
      <c r="C15" s="5">
        <f aca="true" t="shared" si="0" ref="C15:C31">100/B15</f>
        <v>12.5</v>
      </c>
      <c r="D15" s="4">
        <v>7.12</v>
      </c>
      <c r="E15" s="6">
        <f aca="true" t="shared" si="1" ref="E15:E31">+(C15/100)*1000</f>
        <v>125</v>
      </c>
    </row>
    <row r="16" spans="1:5" ht="12.75">
      <c r="A16" s="1">
        <f aca="true" t="shared" si="2" ref="A16:A31">+A15+1</f>
        <v>3</v>
      </c>
      <c r="B16" s="4">
        <f>+B15+1</f>
        <v>9</v>
      </c>
      <c r="C16" s="5">
        <f t="shared" si="0"/>
        <v>11.11111111111111</v>
      </c>
      <c r="D16" s="4">
        <v>6.33</v>
      </c>
      <c r="E16" s="6">
        <f t="shared" si="1"/>
        <v>111.1111111111111</v>
      </c>
    </row>
    <row r="17" spans="1:5" ht="12.75">
      <c r="A17" s="1">
        <f t="shared" si="2"/>
        <v>4</v>
      </c>
      <c r="B17" s="4">
        <f>+B16+1</f>
        <v>10</v>
      </c>
      <c r="C17" s="5">
        <f t="shared" si="0"/>
        <v>10</v>
      </c>
      <c r="D17" s="4">
        <v>5.71</v>
      </c>
      <c r="E17" s="6">
        <f t="shared" si="1"/>
        <v>100</v>
      </c>
    </row>
    <row r="18" spans="1:5" ht="12.75">
      <c r="A18" s="1">
        <f t="shared" si="2"/>
        <v>5</v>
      </c>
      <c r="B18" s="4">
        <f>+B17+1</f>
        <v>11</v>
      </c>
      <c r="C18" s="5">
        <f t="shared" si="0"/>
        <v>9.090909090909092</v>
      </c>
      <c r="D18" s="4">
        <v>5.2</v>
      </c>
      <c r="E18" s="6">
        <f t="shared" si="1"/>
        <v>90.9090909090909</v>
      </c>
    </row>
    <row r="19" spans="1:5" ht="12.75">
      <c r="A19" s="1">
        <f t="shared" si="2"/>
        <v>6</v>
      </c>
      <c r="B19" s="4">
        <f>+B18+1</f>
        <v>12</v>
      </c>
      <c r="C19" s="5">
        <f t="shared" si="0"/>
        <v>8.333333333333334</v>
      </c>
      <c r="D19" s="4">
        <v>4.77</v>
      </c>
      <c r="E19" s="6">
        <f t="shared" si="1"/>
        <v>83.33333333333334</v>
      </c>
    </row>
    <row r="20" spans="1:5" ht="12.75">
      <c r="A20" s="1">
        <f t="shared" si="2"/>
        <v>7</v>
      </c>
      <c r="B20" s="4">
        <v>13</v>
      </c>
      <c r="C20" s="5">
        <f t="shared" si="0"/>
        <v>7.6923076923076925</v>
      </c>
      <c r="D20" s="4">
        <v>4.4</v>
      </c>
      <c r="E20" s="6">
        <f t="shared" si="1"/>
        <v>76.92307692307693</v>
      </c>
    </row>
    <row r="21" spans="1:5" ht="12.75">
      <c r="A21" s="1">
        <f t="shared" si="2"/>
        <v>8</v>
      </c>
      <c r="B21" s="4">
        <v>14</v>
      </c>
      <c r="C21" s="5">
        <f t="shared" si="0"/>
        <v>7.142857142857143</v>
      </c>
      <c r="D21" s="4">
        <v>4.08</v>
      </c>
      <c r="E21" s="6">
        <f t="shared" si="1"/>
        <v>71.42857142857144</v>
      </c>
    </row>
    <row r="22" spans="1:5" ht="12.75">
      <c r="A22" s="1">
        <f t="shared" si="2"/>
        <v>9</v>
      </c>
      <c r="B22" s="4">
        <v>15</v>
      </c>
      <c r="C22" s="5">
        <f t="shared" si="0"/>
        <v>6.666666666666667</v>
      </c>
      <c r="D22" s="4">
        <v>3.82</v>
      </c>
      <c r="E22" s="6">
        <f t="shared" si="1"/>
        <v>66.66666666666667</v>
      </c>
    </row>
    <row r="23" spans="1:5" ht="12.75">
      <c r="A23" s="1">
        <f t="shared" si="2"/>
        <v>10</v>
      </c>
      <c r="B23" s="4">
        <v>16</v>
      </c>
      <c r="C23" s="5">
        <f t="shared" si="0"/>
        <v>6.25</v>
      </c>
      <c r="D23" s="4">
        <v>3.58</v>
      </c>
      <c r="E23" s="6">
        <f t="shared" si="1"/>
        <v>62.5</v>
      </c>
    </row>
    <row r="24" spans="1:5" ht="12.75">
      <c r="A24" s="1">
        <f t="shared" si="2"/>
        <v>11</v>
      </c>
      <c r="B24" s="4">
        <v>17</v>
      </c>
      <c r="C24" s="5">
        <f t="shared" si="0"/>
        <v>5.882352941176471</v>
      </c>
      <c r="D24" s="4">
        <v>3.37</v>
      </c>
      <c r="E24" s="6">
        <f t="shared" si="1"/>
        <v>58.82352941176471</v>
      </c>
    </row>
    <row r="25" spans="1:5" ht="12.75">
      <c r="A25" s="1">
        <f t="shared" si="2"/>
        <v>12</v>
      </c>
      <c r="B25" s="4">
        <v>18</v>
      </c>
      <c r="C25" s="5">
        <f t="shared" si="0"/>
        <v>5.555555555555555</v>
      </c>
      <c r="D25" s="4">
        <v>3.18</v>
      </c>
      <c r="E25" s="6">
        <f t="shared" si="1"/>
        <v>55.55555555555555</v>
      </c>
    </row>
    <row r="26" spans="1:5" ht="12.75">
      <c r="A26" s="1">
        <f t="shared" si="2"/>
        <v>13</v>
      </c>
      <c r="B26" s="4">
        <v>19</v>
      </c>
      <c r="C26" s="5">
        <f t="shared" si="0"/>
        <v>5.2631578947368425</v>
      </c>
      <c r="D26" s="4">
        <v>3.02</v>
      </c>
      <c r="E26" s="6">
        <f t="shared" si="1"/>
        <v>52.631578947368425</v>
      </c>
    </row>
    <row r="27" spans="1:5" ht="12.75">
      <c r="A27" s="1">
        <f t="shared" si="2"/>
        <v>14</v>
      </c>
      <c r="B27" s="4">
        <v>20</v>
      </c>
      <c r="C27" s="5">
        <f t="shared" si="0"/>
        <v>5</v>
      </c>
      <c r="D27" s="4">
        <v>2.86</v>
      </c>
      <c r="E27" s="6">
        <f t="shared" si="1"/>
        <v>50</v>
      </c>
    </row>
    <row r="28" spans="1:5" ht="12.75">
      <c r="A28" s="1">
        <f t="shared" si="2"/>
        <v>15</v>
      </c>
      <c r="B28" s="4">
        <v>25</v>
      </c>
      <c r="C28" s="5">
        <f t="shared" si="0"/>
        <v>4</v>
      </c>
      <c r="D28" s="4">
        <v>2.28</v>
      </c>
      <c r="E28" s="6">
        <f t="shared" si="1"/>
        <v>40</v>
      </c>
    </row>
    <row r="29" spans="1:5" ht="12.75">
      <c r="A29" s="1">
        <f t="shared" si="2"/>
        <v>16</v>
      </c>
      <c r="B29" s="4">
        <v>30</v>
      </c>
      <c r="C29" s="5">
        <f t="shared" si="0"/>
        <v>3.3333333333333335</v>
      </c>
      <c r="D29" s="4">
        <v>1.9</v>
      </c>
      <c r="E29" s="6">
        <f t="shared" si="1"/>
        <v>33.333333333333336</v>
      </c>
    </row>
    <row r="30" spans="1:5" ht="12.75">
      <c r="A30" s="1">
        <f t="shared" si="2"/>
        <v>17</v>
      </c>
      <c r="B30" s="4">
        <v>35</v>
      </c>
      <c r="C30" s="5">
        <f t="shared" si="0"/>
        <v>2.857142857142857</v>
      </c>
      <c r="D30" s="4">
        <v>1.63</v>
      </c>
      <c r="E30" s="6">
        <f t="shared" si="1"/>
        <v>28.57142857142857</v>
      </c>
    </row>
    <row r="31" spans="1:5" ht="12.75">
      <c r="A31" s="1">
        <f t="shared" si="2"/>
        <v>18</v>
      </c>
      <c r="B31" s="4">
        <v>40</v>
      </c>
      <c r="C31" s="5">
        <f t="shared" si="0"/>
        <v>2.5</v>
      </c>
      <c r="D31" s="4">
        <v>1.43</v>
      </c>
      <c r="E31" s="6">
        <f t="shared" si="1"/>
        <v>25</v>
      </c>
    </row>
    <row r="33" spans="4:6" ht="12.75">
      <c r="D33" s="7"/>
      <c r="E33" s="11" t="s">
        <v>11</v>
      </c>
      <c r="F33" s="11"/>
    </row>
    <row r="34" spans="2:6" ht="12.75">
      <c r="B34" t="s">
        <v>9</v>
      </c>
      <c r="D34" s="8"/>
      <c r="E34" s="11" t="s">
        <v>12</v>
      </c>
      <c r="F34" s="11"/>
    </row>
    <row r="35" ht="12.75">
      <c r="B35" t="s">
        <v>8</v>
      </c>
    </row>
    <row r="37" spans="3:4" ht="12.75">
      <c r="C37" s="10" t="s">
        <v>10</v>
      </c>
      <c r="D37" s="10"/>
    </row>
    <row r="38" ht="12.75">
      <c r="C38" t="s">
        <v>13</v>
      </c>
    </row>
  </sheetData>
  <sheetProtection/>
  <mergeCells count="5">
    <mergeCell ref="B9:D9"/>
    <mergeCell ref="C6:G6"/>
    <mergeCell ref="C37:D37"/>
    <mergeCell ref="E33:F33"/>
    <mergeCell ref="E34:F34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Deolalkar</cp:lastModifiedBy>
  <cp:lastPrinted>2006-05-25T07:25:44Z</cp:lastPrinted>
  <dcterms:created xsi:type="dcterms:W3CDTF">2003-07-31T01:54:11Z</dcterms:created>
  <dcterms:modified xsi:type="dcterms:W3CDTF">2019-11-29T06:12:17Z</dcterms:modified>
  <cp:category/>
  <cp:version/>
  <cp:contentType/>
  <cp:contentStatus/>
</cp:coreProperties>
</file>